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Jurnal Trading" sheetId="1" state="visible" r:id="rId1"/>
    <sheet xmlns:r="http://schemas.openxmlformats.org/officeDocument/2006/relationships" name="Rekap" sheetId="2" state="visible" r:id="rId2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1">
    <font>
      <name val="Calibri"/>
      <family val="2"/>
      <color theme="1"/>
      <sz val="11"/>
      <scheme val="minor"/>
    </font>
  </fonts>
  <fills count="2">
    <fill>
      <patternFill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pivotButton="0" quotePrefix="0" xfId="0"/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charts/chart1.xml><?xml version="1.0" encoding="utf-8"?>
<chartSpace xmlns="http://schemas.openxmlformats.org/drawingml/2006/chart"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Performa Trading</a:t>
            </a:r>
          </a:p>
        </rich>
      </tx>
    </title>
    <plotArea>
      <lineChart>
        <grouping val="standard"/>
        <ser>
          <idx val="0"/>
          <order val="0"/>
          <tx>
            <strRef>
              <f>'Jurnal Trading'!I1</f>
            </strRef>
          </tx>
          <spPr>
            <a:ln xmlns:a="http://schemas.openxmlformats.org/drawingml/2006/main">
              <a:prstDash val="solid"/>
            </a:ln>
          </spPr>
          <marker>
            <symbol val="none"/>
            <spPr>
              <a:ln xmlns:a="http://schemas.openxmlformats.org/drawingml/2006/main">
                <a:prstDash val="solid"/>
              </a:ln>
            </spPr>
          </marker>
          <cat>
            <numRef>
              <f>'Jurnal Trading'!$A$2:$A$4</f>
            </numRef>
          </cat>
          <val>
            <numRef>
              <f>'Jurnal Trading'!$I$2:$I$4</f>
            </numRef>
          </val>
        </ser>
        <axId val="10"/>
        <axId val="100"/>
      </line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Tanggal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Profit/Loss ($)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11</col>
      <colOff>0</colOff>
      <row>1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J4"/>
  <sheetViews>
    <sheetView workbookViewId="0">
      <selection activeCell="A1" sqref="A1"/>
    </sheetView>
  </sheetViews>
  <sheetFormatPr baseColWidth="8" defaultRowHeight="15"/>
  <sheetData>
    <row r="1">
      <c r="A1" t="inlineStr">
        <is>
          <t>Tanggal</t>
        </is>
      </c>
      <c r="B1" t="inlineStr">
        <is>
          <t>Pair/Asset</t>
        </is>
      </c>
      <c r="C1" t="inlineStr">
        <is>
          <t>Arah (Buy/Sell)</t>
        </is>
      </c>
      <c r="D1" t="inlineStr">
        <is>
          <t>Lot Size</t>
        </is>
      </c>
      <c r="E1" t="inlineStr">
        <is>
          <t>Harga Entry</t>
        </is>
      </c>
      <c r="F1" t="inlineStr">
        <is>
          <t>Harga Exit</t>
        </is>
      </c>
      <c r="G1" t="inlineStr">
        <is>
          <t>SL</t>
        </is>
      </c>
      <c r="H1" t="inlineStr">
        <is>
          <t>TP</t>
        </is>
      </c>
      <c r="I1" t="inlineStr">
        <is>
          <t>Profit/Loss</t>
        </is>
      </c>
      <c r="J1" t="inlineStr">
        <is>
          <t>Catatan</t>
        </is>
      </c>
    </row>
    <row r="2">
      <c r="A2" t="inlineStr">
        <is>
          <t>2025-08-01</t>
        </is>
      </c>
      <c r="B2" t="inlineStr">
        <is>
          <t>EURUSD</t>
        </is>
      </c>
      <c r="C2" t="inlineStr">
        <is>
          <t>Buy</t>
        </is>
      </c>
      <c r="D2" t="n">
        <v>0.01</v>
      </c>
      <c r="E2" t="n">
        <v>1.085</v>
      </c>
      <c r="F2" t="n">
        <v>1.09</v>
      </c>
      <c r="G2" t="n">
        <v>1.083</v>
      </c>
      <c r="H2" t="n">
        <v>1.091</v>
      </c>
      <c r="I2">
        <f>IF(C2="Buy",(F2-E2)*D2*100000,(E2-F2)*D2*100000)</f>
        <v/>
      </c>
      <c r="J2" t="inlineStr">
        <is>
          <t>Entry breakout H1</t>
        </is>
      </c>
    </row>
    <row r="3">
      <c r="A3" t="inlineStr">
        <is>
          <t>2025-08-02</t>
        </is>
      </c>
      <c r="B3" t="inlineStr">
        <is>
          <t>GBPUSD</t>
        </is>
      </c>
      <c r="C3" t="inlineStr">
        <is>
          <t>Sell</t>
        </is>
      </c>
      <c r="D3" t="n">
        <v>0.02</v>
      </c>
      <c r="E3" t="n">
        <v>1.275</v>
      </c>
      <c r="F3" t="n">
        <v>1.27</v>
      </c>
      <c r="G3" t="n">
        <v>1.278</v>
      </c>
      <c r="H3" t="n">
        <v>1.268</v>
      </c>
      <c r="I3">
        <f>IF(C3="Buy",(F3-E3)*D3*100000,(E3-F3)*D3*100000)</f>
        <v/>
      </c>
      <c r="J3" t="inlineStr">
        <is>
          <t>False breakout</t>
        </is>
      </c>
    </row>
    <row r="4">
      <c r="A4" t="inlineStr">
        <is>
          <t>2025-08-03</t>
        </is>
      </c>
      <c r="B4" t="inlineStr">
        <is>
          <t>USDJPY</t>
        </is>
      </c>
      <c r="C4" t="inlineStr">
        <is>
          <t>Buy</t>
        </is>
      </c>
      <c r="D4" t="n">
        <v>0.01</v>
      </c>
      <c r="E4" t="n">
        <v>145.2</v>
      </c>
      <c r="F4" t="n">
        <v>145.8</v>
      </c>
      <c r="G4" t="n">
        <v>145</v>
      </c>
      <c r="H4" t="n">
        <v>146</v>
      </c>
      <c r="I4">
        <f>IF(C4="Buy",(F4-E4)*D4*100000,(E4-F4)*D4*100000)</f>
        <v/>
      </c>
      <c r="J4" t="inlineStr">
        <is>
          <t>Trend following</t>
        </is>
      </c>
    </row>
  </sheetData>
  <pageMargins left="0.75" right="0.75" top="1" bottom="1" header="0.5" footer="0.5"/>
  <drawing xmlns:r="http://schemas.openxmlformats.org/officeDocument/2006/relationships" r:id="rId1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B4"/>
  <sheetViews>
    <sheetView workbookViewId="0">
      <selection activeCell="A1" sqref="A1"/>
    </sheetView>
  </sheetViews>
  <sheetFormatPr baseColWidth="8" defaultRowHeight="15"/>
  <sheetData>
    <row r="1">
      <c r="A1" t="inlineStr">
        <is>
          <t>Total Transaksi</t>
        </is>
      </c>
      <c r="B1">
        <f>COUNTA(Jurnal Trading!A2:A1000)</f>
        <v/>
      </c>
    </row>
    <row r="2">
      <c r="A2" t="inlineStr">
        <is>
          <t>Total Profit</t>
        </is>
      </c>
      <c r="B2">
        <f>COUNTIF(Jurnal Trading!I2:I1000,"&gt;0")</f>
        <v/>
      </c>
    </row>
    <row r="3">
      <c r="A3" t="inlineStr">
        <is>
          <t>Total Loss</t>
        </is>
      </c>
      <c r="B3">
        <f>COUNTIF(Jurnal Trading!I2:I1000,"&lt;0")</f>
        <v/>
      </c>
    </row>
    <row r="4">
      <c r="A4" t="inlineStr">
        <is>
          <t>Win Rate (%)</t>
        </is>
      </c>
      <c r="B4">
        <f>IF(B1=0,0,B2/B1*100)</f>
        <v/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2025-08-10T10:35:19Z</dcterms:created>
  <dcterms:modified xmlns:dcterms="http://purl.org/dc/terms/" xmlns:xsi="http://www.w3.org/2001/XMLSchema-instance" xsi:type="dcterms:W3CDTF">2025-08-10T10:35:19Z</dcterms:modified>
</cp:coreProperties>
</file>